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20730" windowHeight="11760"/>
  </bookViews>
  <sheets>
    <sheet name="01" sheetId="1" r:id="rId1"/>
    <sheet name="Sheet1" sheetId="4" r:id="rId2"/>
  </sheets>
  <calcPr calcId="145621"/>
</workbook>
</file>

<file path=xl/calcChain.xml><?xml version="1.0" encoding="utf-8"?>
<calcChain xmlns="http://schemas.openxmlformats.org/spreadsheetml/2006/main">
  <c r="C11" i="1" l="1"/>
  <c r="C14" i="1"/>
  <c r="H11" i="1" l="1"/>
  <c r="N15" i="1"/>
  <c r="J14" i="1" l="1"/>
  <c r="J16" i="1" s="1"/>
  <c r="J15" i="1" l="1"/>
  <c r="M21" i="1" l="1"/>
  <c r="M19" i="1"/>
  <c r="J19" i="1"/>
</calcChain>
</file>

<file path=xl/sharedStrings.xml><?xml version="1.0" encoding="utf-8"?>
<sst xmlns="http://schemas.openxmlformats.org/spreadsheetml/2006/main" count="27" uniqueCount="25">
  <si>
    <t>Đơn vị: đồng</t>
  </si>
  <si>
    <t>Nội dung thu</t>
  </si>
  <si>
    <t>Quyết toán</t>
  </si>
  <si>
    <t>Nội dung chi</t>
  </si>
  <si>
    <t>Tổng số thu</t>
  </si>
  <si>
    <t>Tổng số chi</t>
  </si>
  <si>
    <t>I. Các khoản thu xã hưởng 100 %</t>
  </si>
  <si>
    <t>I. Chi đầu tư phát triển</t>
  </si>
  <si>
    <t>II. Các khoản thu phân chia theo tỷ lệ (1)</t>
  </si>
  <si>
    <t>II. Chi thường xuyên</t>
  </si>
  <si>
    <t>III. Thu bổ sung</t>
  </si>
  <si>
    <t>- Bổ sung cân đối ngân sách</t>
  </si>
  <si>
    <t>IV. Chi nộp trả ngân sách cấp trên</t>
  </si>
  <si>
    <t>- Bổ sung có mục tiêu</t>
  </si>
  <si>
    <t>IV. Thu kết dư ngân sách năm trước</t>
  </si>
  <si>
    <t>V. Thu viện trợ</t>
  </si>
  <si>
    <t>VI. Thu chuyển nguồn từ năm trước sang của ngân sách xã (nếu có)</t>
  </si>
  <si>
    <t>Ghi chú: (1) Bao gồm 4 khoản thu từ thuế, lệ phí Luật NSNN quy định cho ngân sách xã hưởng và những khoản thu ngân sách địa phương được hưởng có phân chia theo tỷ lệ phần trăm (%) cho xã.</t>
  </si>
  <si>
    <t>Mẫu biểu số 01</t>
  </si>
  <si>
    <t xml:space="preserve">III.Chi dự phòng </t>
  </si>
  <si>
    <t>Biểu số 108/CKTC -NSNN</t>
  </si>
  <si>
    <t xml:space="preserve"> </t>
  </si>
  <si>
    <t>UBND XÃ BẰNG PHÚC</t>
  </si>
  <si>
    <t>Dự toán đã được Hội đồng nhân dân xã quyết định</t>
  </si>
  <si>
    <t xml:space="preserve"> CÂN ĐỐI  DỰ TOÁN NGÂN SÁCH XÃ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</si>
</sst>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Arial"/>
      <family val="2"/>
      <charset val="163"/>
      <scheme val="minor"/>
    </font>
    <font>
      <sz val="11"/>
      <color theme="1"/>
      <name val="Arial"/>
      <family val="2"/>
      <charset val="163"/>
      <scheme val="minor"/>
    </font>
    <font>
      <sz val="8"/>
      <color indexed="8"/>
      <name val="Arial"/>
      <charset val="204"/>
    </font>
    <font>
      <b/>
      <sz val="14"/>
      <color theme="1"/>
      <name val="Times New Roman"/>
      <family val="1"/>
    </font>
    <font>
      <sz val="11"/>
      <color theme="1"/>
      <name val="Times New Roman"/>
      <family val="1"/>
    </font>
    <font>
      <sz val="10"/>
      <color theme="1"/>
      <name val="Times New Roman"/>
      <family val="1"/>
    </font>
    <font>
      <b/>
      <sz val="12"/>
      <color theme="1"/>
      <name val="Times New Roman"/>
      <family val="1"/>
    </font>
    <font>
      <b/>
      <sz val="10"/>
      <color theme="1"/>
      <name val="Times New Roman"/>
      <family val="1"/>
    </font>
    <font>
      <i/>
      <sz val="11"/>
      <color theme="1"/>
      <name val="Times New Roman"/>
      <family val="1"/>
    </font>
    <font>
      <sz val="9.75"/>
      <color theme="1"/>
      <name val="Times New Roman"/>
      <family val="1"/>
    </font>
    <font>
      <b/>
      <sz val="9.75"/>
      <color theme="1"/>
      <name val="Times New Roman"/>
      <family val="1"/>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xf>
  </cellStyleXfs>
  <cellXfs count="26">
    <xf numFmtId="0" fontId="0" fillId="0" borderId="0" xfId="0"/>
    <xf numFmtId="0" fontId="4" fillId="0" borderId="0" xfId="0" applyFont="1"/>
    <xf numFmtId="164" fontId="4" fillId="0" borderId="0" xfId="1" applyNumberFormat="1" applyFont="1"/>
    <xf numFmtId="164" fontId="4" fillId="0" borderId="0" xfId="0" applyNumberFormat="1" applyFont="1"/>
    <xf numFmtId="0" fontId="6" fillId="2" borderId="0" xfId="2" applyFont="1" applyFill="1" applyAlignment="1" applyProtection="1">
      <alignment vertical="center" wrapText="1" shrinkToFit="1"/>
      <protection locked="0"/>
    </xf>
    <xf numFmtId="0" fontId="7" fillId="0" borderId="0" xfId="2" applyNumberFormat="1" applyFont="1" applyFill="1" applyBorder="1" applyAlignment="1" applyProtection="1">
      <alignment horizontal="left"/>
      <protection locked="0"/>
    </xf>
    <xf numFmtId="0" fontId="9" fillId="2" borderId="0" xfId="2" applyFont="1" applyFill="1" applyAlignment="1" applyProtection="1">
      <alignment horizontal="right" vertical="center" wrapText="1" shrinkToFit="1"/>
      <protection locked="0"/>
    </xf>
    <xf numFmtId="0" fontId="7" fillId="2" borderId="1" xfId="2" applyFont="1" applyFill="1" applyBorder="1" applyAlignment="1" applyProtection="1">
      <alignment horizontal="center" vertical="center" wrapText="1" shrinkToFit="1"/>
      <protection locked="0"/>
    </xf>
    <xf numFmtId="164" fontId="10" fillId="2" borderId="2" xfId="1" applyNumberFormat="1" applyFont="1" applyFill="1" applyBorder="1" applyAlignment="1" applyProtection="1">
      <alignment horizontal="right" vertical="center" wrapText="1" shrinkToFit="1"/>
      <protection locked="0"/>
    </xf>
    <xf numFmtId="164" fontId="10" fillId="2" borderId="3" xfId="1" applyNumberFormat="1" applyFont="1" applyFill="1" applyBorder="1" applyAlignment="1" applyProtection="1">
      <alignment horizontal="right" vertical="center" wrapText="1" shrinkToFit="1"/>
      <protection locked="0"/>
    </xf>
    <xf numFmtId="164" fontId="9" fillId="2" borderId="2" xfId="1" applyNumberFormat="1" applyFont="1" applyFill="1" applyBorder="1" applyAlignment="1" applyProtection="1">
      <alignment horizontal="right" vertical="center" wrapText="1" shrinkToFit="1"/>
      <protection locked="0"/>
    </xf>
    <xf numFmtId="164" fontId="9" fillId="2" borderId="3" xfId="1" applyNumberFormat="1" applyFont="1" applyFill="1" applyBorder="1" applyAlignment="1" applyProtection="1">
      <alignment horizontal="right" vertical="center" wrapText="1" shrinkToFit="1"/>
      <protection locked="0"/>
    </xf>
    <xf numFmtId="164" fontId="10" fillId="2" borderId="1" xfId="1" applyNumberFormat="1" applyFont="1" applyFill="1" applyBorder="1" applyAlignment="1" applyProtection="1">
      <alignment horizontal="right" vertical="center" wrapText="1" shrinkToFit="1"/>
      <protection locked="0"/>
    </xf>
    <xf numFmtId="164" fontId="5" fillId="2" borderId="1" xfId="1" applyNumberFormat="1" applyFont="1" applyFill="1" applyBorder="1" applyAlignment="1" applyProtection="1">
      <alignment horizontal="center" vertical="center" wrapText="1" shrinkToFit="1"/>
      <protection locked="0"/>
    </xf>
    <xf numFmtId="0" fontId="5" fillId="0" borderId="0" xfId="2" applyNumberFormat="1" applyFont="1" applyFill="1" applyBorder="1" applyAlignment="1" applyProtection="1">
      <alignment horizontal="left"/>
      <protection locked="0"/>
    </xf>
    <xf numFmtId="0" fontId="5" fillId="2" borderId="0" xfId="2" applyFont="1" applyFill="1" applyAlignment="1" applyProtection="1">
      <alignment horizontal="left" vertical="top" wrapText="1" shrinkToFit="1"/>
      <protection locked="0"/>
    </xf>
    <xf numFmtId="0" fontId="5" fillId="2" borderId="2" xfId="2" applyFont="1" applyFill="1" applyBorder="1" applyAlignment="1" applyProtection="1">
      <alignment horizontal="left" vertical="center" wrapText="1" shrinkToFit="1"/>
      <protection locked="0"/>
    </xf>
    <xf numFmtId="0" fontId="5" fillId="2" borderId="3" xfId="2" applyFont="1" applyFill="1" applyBorder="1" applyAlignment="1" applyProtection="1">
      <alignment horizontal="left" vertical="center" wrapText="1" shrinkToFit="1"/>
      <protection locked="0"/>
    </xf>
    <xf numFmtId="0" fontId="7" fillId="2" borderId="4" xfId="2" applyFont="1" applyFill="1" applyBorder="1" applyAlignment="1" applyProtection="1">
      <alignment horizontal="center" vertical="center" wrapText="1" shrinkToFit="1"/>
      <protection locked="0"/>
    </xf>
    <xf numFmtId="0" fontId="5" fillId="2" borderId="1" xfId="2" applyFont="1" applyFill="1" applyBorder="1" applyAlignment="1" applyProtection="1">
      <alignment horizontal="center" vertical="center" wrapText="1" shrinkToFit="1"/>
      <protection locked="0"/>
    </xf>
    <xf numFmtId="0" fontId="6" fillId="2" borderId="0" xfId="2" applyFont="1" applyFill="1" applyAlignment="1" applyProtection="1">
      <alignment horizontal="left" vertical="center" wrapText="1" shrinkToFit="1"/>
      <protection locked="0"/>
    </xf>
    <xf numFmtId="0" fontId="7" fillId="2" borderId="2" xfId="2" applyFont="1" applyFill="1" applyBorder="1" applyAlignment="1" applyProtection="1">
      <alignment horizontal="left" vertical="center" wrapText="1" shrinkToFit="1"/>
      <protection locked="0"/>
    </xf>
    <xf numFmtId="0" fontId="7" fillId="2" borderId="3" xfId="2" applyFont="1" applyFill="1" applyBorder="1" applyAlignment="1" applyProtection="1">
      <alignment horizontal="left" vertical="center" wrapText="1" shrinkToFit="1"/>
      <protection locked="0"/>
    </xf>
    <xf numFmtId="0" fontId="3" fillId="0" borderId="0" xfId="0" applyFont="1" applyAlignment="1">
      <alignment horizontal="center"/>
    </xf>
    <xf numFmtId="0" fontId="8" fillId="2" borderId="0" xfId="2" applyFont="1" applyFill="1" applyAlignment="1" applyProtection="1">
      <alignment horizontal="center" vertical="center" wrapText="1" shrinkToFit="1"/>
      <protection locked="0"/>
    </xf>
    <xf numFmtId="0" fontId="7" fillId="2" borderId="1" xfId="2" applyFont="1" applyFill="1" applyBorder="1" applyAlignment="1" applyProtection="1">
      <alignment horizontal="center" vertical="center" wrapText="1" shrinkToFit="1"/>
      <protection locked="0"/>
    </xf>
  </cellXfs>
  <cellStyles count="3">
    <cellStyle name="Bình thường" xfId="0" builtinId="0"/>
    <cellStyle name="Chuẩn 2" xfId="2"/>
    <cellStyle name="Dấu_phảy"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hủ đề của Office">
  <a:themeElements>
    <a:clrScheme name="Văn phòng">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ăn phòng">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ăn phòng">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A7" zoomScale="145" zoomScaleNormal="145" workbookViewId="0">
      <selection activeCell="C12" sqref="C12"/>
    </sheetView>
  </sheetViews>
  <sheetFormatPr defaultColWidth="9.125" defaultRowHeight="15" x14ac:dyDescent="0.25"/>
  <cols>
    <col min="1" max="1" width="9.125" style="1"/>
    <col min="2" max="2" width="24.125" style="1" customWidth="1"/>
    <col min="3" max="3" width="12.875" style="1" customWidth="1"/>
    <col min="4" max="5" width="9.125" style="1"/>
    <col min="6" max="6" width="6.125" style="1" customWidth="1"/>
    <col min="7" max="7" width="3.875" style="1" hidden="1" customWidth="1"/>
    <col min="8" max="8" width="13.75" style="1" customWidth="1"/>
    <col min="9" max="9" width="9.125" style="1" hidden="1" customWidth="1"/>
    <col min="10" max="10" width="16.125" style="2" hidden="1" customWidth="1"/>
    <col min="11" max="12" width="9.125" style="2" hidden="1" customWidth="1"/>
    <col min="13" max="13" width="20" style="2" hidden="1" customWidth="1"/>
    <col min="14" max="14" width="17.125" style="1" hidden="1" customWidth="1"/>
    <col min="15" max="15" width="17.625" style="1" customWidth="1"/>
    <col min="16" max="16384" width="9.125" style="1"/>
  </cols>
  <sheetData>
    <row r="1" spans="1:14" ht="18.75" customHeight="1" x14ac:dyDescent="0.25">
      <c r="A1" s="20" t="s">
        <v>21</v>
      </c>
      <c r="B1" s="20"/>
      <c r="C1" s="4"/>
      <c r="D1" s="4"/>
      <c r="E1" s="4"/>
      <c r="F1" s="5" t="s">
        <v>20</v>
      </c>
      <c r="G1" s="4" t="s">
        <v>18</v>
      </c>
      <c r="H1" s="4"/>
    </row>
    <row r="2" spans="1:14" ht="8.25" customHeight="1" x14ac:dyDescent="0.25">
      <c r="A2" s="20" t="s">
        <v>21</v>
      </c>
      <c r="B2" s="20"/>
      <c r="C2" s="4"/>
      <c r="D2" s="4"/>
      <c r="E2" s="4"/>
      <c r="F2" s="14"/>
      <c r="G2" s="14"/>
      <c r="H2" s="14"/>
    </row>
    <row r="3" spans="1:14" ht="18.75" customHeight="1" x14ac:dyDescent="0.25">
      <c r="A3" s="20" t="s">
        <v>22</v>
      </c>
      <c r="B3" s="20"/>
      <c r="C3" s="4"/>
      <c r="D3" s="4"/>
      <c r="E3" s="4"/>
      <c r="F3" s="14"/>
      <c r="G3" s="14"/>
      <c r="H3" s="14"/>
    </row>
    <row r="4" spans="1:14" ht="11.25" customHeight="1" x14ac:dyDescent="0.25">
      <c r="A4" s="14"/>
      <c r="B4" s="14"/>
      <c r="C4" s="14"/>
      <c r="D4" s="14"/>
      <c r="E4" s="14"/>
      <c r="F4" s="14"/>
      <c r="G4" s="14"/>
      <c r="H4" s="14"/>
    </row>
    <row r="5" spans="1:14" ht="22.5" customHeight="1" x14ac:dyDescent="0.3">
      <c r="A5" s="23" t="s">
        <v>24</v>
      </c>
      <c r="B5" s="23"/>
      <c r="C5" s="23"/>
      <c r="D5" s="23"/>
      <c r="E5" s="23"/>
      <c r="F5" s="23"/>
      <c r="G5" s="23"/>
      <c r="H5" s="23"/>
    </row>
    <row r="6" spans="1:14" x14ac:dyDescent="0.25">
      <c r="A6" s="24" t="s">
        <v>23</v>
      </c>
      <c r="B6" s="24"/>
      <c r="C6" s="24"/>
      <c r="D6" s="24"/>
      <c r="E6" s="24"/>
      <c r="F6" s="24"/>
      <c r="G6" s="24"/>
      <c r="H6" s="24"/>
    </row>
    <row r="7" spans="1:14" ht="12" customHeight="1" x14ac:dyDescent="0.25">
      <c r="A7" s="14"/>
      <c r="B7" s="14"/>
      <c r="C7" s="14"/>
      <c r="D7" s="14"/>
      <c r="E7" s="14"/>
      <c r="F7" s="14"/>
      <c r="G7" s="14"/>
      <c r="H7" s="14"/>
    </row>
    <row r="8" spans="1:14" x14ac:dyDescent="0.25">
      <c r="A8" s="14"/>
      <c r="B8" s="14"/>
      <c r="C8" s="14"/>
      <c r="D8" s="14"/>
      <c r="E8" s="14"/>
      <c r="F8" s="14"/>
      <c r="G8" s="14"/>
      <c r="H8" s="6" t="s">
        <v>0</v>
      </c>
    </row>
    <row r="9" spans="1:14" x14ac:dyDescent="0.25">
      <c r="A9" s="14"/>
      <c r="B9" s="14"/>
      <c r="C9" s="14"/>
      <c r="D9" s="14"/>
      <c r="E9" s="14"/>
      <c r="F9" s="14"/>
      <c r="G9" s="14"/>
      <c r="H9" s="14"/>
    </row>
    <row r="10" spans="1:14" ht="23.25" customHeight="1" x14ac:dyDescent="0.25">
      <c r="A10" s="25" t="s">
        <v>1</v>
      </c>
      <c r="B10" s="25"/>
      <c r="C10" s="7" t="s">
        <v>2</v>
      </c>
      <c r="D10" s="25" t="s">
        <v>3</v>
      </c>
      <c r="E10" s="25"/>
      <c r="F10" s="25"/>
      <c r="G10" s="25"/>
      <c r="H10" s="7" t="s">
        <v>2</v>
      </c>
      <c r="M10" s="2">
        <v>180618243</v>
      </c>
    </row>
    <row r="11" spans="1:14" ht="23.25" customHeight="1" x14ac:dyDescent="0.25">
      <c r="A11" s="21" t="s">
        <v>4</v>
      </c>
      <c r="B11" s="21"/>
      <c r="C11" s="8">
        <f>C12+C14</f>
        <v>7477044000</v>
      </c>
      <c r="D11" s="22" t="s">
        <v>5</v>
      </c>
      <c r="E11" s="22"/>
      <c r="F11" s="22"/>
      <c r="G11" s="22"/>
      <c r="H11" s="9">
        <f>C11</f>
        <v>7477044000</v>
      </c>
      <c r="M11" s="2">
        <v>83940808</v>
      </c>
    </row>
    <row r="12" spans="1:14" ht="23.25" customHeight="1" x14ac:dyDescent="0.25">
      <c r="A12" s="16" t="s">
        <v>6</v>
      </c>
      <c r="B12" s="16"/>
      <c r="C12" s="10">
        <v>39600000</v>
      </c>
      <c r="D12" s="17" t="s">
        <v>7</v>
      </c>
      <c r="E12" s="17"/>
      <c r="F12" s="17"/>
      <c r="G12" s="17"/>
      <c r="H12" s="11">
        <v>2679534000</v>
      </c>
      <c r="M12" s="2">
        <v>184602848</v>
      </c>
    </row>
    <row r="13" spans="1:14" ht="23.25" customHeight="1" x14ac:dyDescent="0.25">
      <c r="A13" s="16" t="s">
        <v>8</v>
      </c>
      <c r="B13" s="16"/>
      <c r="C13" s="10"/>
      <c r="D13" s="17" t="s">
        <v>9</v>
      </c>
      <c r="E13" s="17"/>
      <c r="F13" s="17"/>
      <c r="G13" s="17"/>
      <c r="H13" s="11">
        <v>4702876000</v>
      </c>
      <c r="M13" s="2">
        <v>2573098997</v>
      </c>
    </row>
    <row r="14" spans="1:14" ht="23.25" customHeight="1" x14ac:dyDescent="0.25">
      <c r="A14" s="16" t="s">
        <v>10</v>
      </c>
      <c r="B14" s="16"/>
      <c r="C14" s="10">
        <f>C15+C16</f>
        <v>7437444000</v>
      </c>
      <c r="D14" s="17" t="s">
        <v>19</v>
      </c>
      <c r="E14" s="17"/>
      <c r="F14" s="17"/>
      <c r="G14" s="17"/>
      <c r="H14" s="11">
        <v>94634000</v>
      </c>
      <c r="J14" s="2">
        <f>4487985000</f>
        <v>4487985000</v>
      </c>
      <c r="M14" s="2">
        <v>261299285</v>
      </c>
    </row>
    <row r="15" spans="1:14" ht="23.25" customHeight="1" x14ac:dyDescent="0.25">
      <c r="A15" s="16" t="s">
        <v>11</v>
      </c>
      <c r="B15" s="16"/>
      <c r="C15" s="10">
        <v>4624090000</v>
      </c>
      <c r="D15" s="17" t="s">
        <v>12</v>
      </c>
      <c r="E15" s="17"/>
      <c r="F15" s="17"/>
      <c r="G15" s="17"/>
      <c r="H15" s="11"/>
      <c r="J15" s="2">
        <f>J14-C16</f>
        <v>1674631000</v>
      </c>
      <c r="M15" s="2">
        <v>186193179</v>
      </c>
      <c r="N15" s="3">
        <f>C11-C12</f>
        <v>7437444000</v>
      </c>
    </row>
    <row r="16" spans="1:14" ht="23.25" customHeight="1" x14ac:dyDescent="0.25">
      <c r="A16" s="16" t="s">
        <v>13</v>
      </c>
      <c r="B16" s="16"/>
      <c r="C16" s="10">
        <v>2813354000</v>
      </c>
      <c r="D16" s="17"/>
      <c r="E16" s="17"/>
      <c r="F16" s="17"/>
      <c r="G16" s="17"/>
      <c r="H16" s="11"/>
      <c r="J16" s="2">
        <f>J14-C12</f>
        <v>4448385000</v>
      </c>
      <c r="M16" s="2">
        <v>261734004</v>
      </c>
    </row>
    <row r="17" spans="1:13" ht="23.25" customHeight="1" x14ac:dyDescent="0.25">
      <c r="A17" s="16" t="s">
        <v>14</v>
      </c>
      <c r="B17" s="16"/>
      <c r="C17" s="10"/>
      <c r="D17" s="17"/>
      <c r="E17" s="17"/>
      <c r="F17" s="17"/>
      <c r="G17" s="17"/>
      <c r="H17" s="11"/>
      <c r="M17" s="2">
        <v>410745051</v>
      </c>
    </row>
    <row r="18" spans="1:13" ht="23.25" customHeight="1" x14ac:dyDescent="0.25">
      <c r="A18" s="16" t="s">
        <v>15</v>
      </c>
      <c r="B18" s="16"/>
      <c r="C18" s="10"/>
      <c r="D18" s="17"/>
      <c r="E18" s="17"/>
      <c r="F18" s="17"/>
      <c r="G18" s="17"/>
      <c r="H18" s="11"/>
      <c r="M18" s="2">
        <v>334078020</v>
      </c>
    </row>
    <row r="19" spans="1:13" ht="31.5" customHeight="1" x14ac:dyDescent="0.25">
      <c r="A19" s="16" t="s">
        <v>16</v>
      </c>
      <c r="B19" s="16"/>
      <c r="C19" s="10"/>
      <c r="D19" s="17"/>
      <c r="E19" s="17"/>
      <c r="F19" s="17"/>
      <c r="G19" s="17"/>
      <c r="H19" s="11"/>
      <c r="J19" s="2">
        <f>C11-J14</f>
        <v>2989059000</v>
      </c>
      <c r="M19" s="2">
        <f>SUM(M10:M18)</f>
        <v>4476310435</v>
      </c>
    </row>
    <row r="20" spans="1:13" x14ac:dyDescent="0.25">
      <c r="A20" s="18"/>
      <c r="B20" s="18"/>
      <c r="C20" s="12"/>
      <c r="D20" s="19"/>
      <c r="E20" s="19"/>
      <c r="F20" s="19"/>
      <c r="G20" s="19"/>
      <c r="H20" s="13"/>
      <c r="M20" s="2">
        <v>11213702992</v>
      </c>
    </row>
    <row r="21" spans="1:13" x14ac:dyDescent="0.25">
      <c r="A21" s="14"/>
      <c r="B21" s="14"/>
      <c r="C21" s="14"/>
      <c r="D21" s="14"/>
      <c r="E21" s="14"/>
      <c r="F21" s="14"/>
      <c r="G21" s="14"/>
      <c r="H21" s="14"/>
      <c r="M21" s="2">
        <f>M20-H12-H14-H15</f>
        <v>8439534992</v>
      </c>
    </row>
    <row r="22" spans="1:13" x14ac:dyDescent="0.25">
      <c r="A22" s="15" t="s">
        <v>17</v>
      </c>
      <c r="B22" s="15"/>
      <c r="C22" s="15"/>
      <c r="D22" s="15"/>
      <c r="E22" s="15"/>
      <c r="F22" s="15"/>
      <c r="G22" s="15"/>
      <c r="H22" s="15"/>
      <c r="M22" s="2">
        <v>890076892</v>
      </c>
    </row>
  </sheetData>
  <mergeCells count="35">
    <mergeCell ref="F2:H2"/>
    <mergeCell ref="A1:B1"/>
    <mergeCell ref="A2:B2"/>
    <mergeCell ref="A11:B11"/>
    <mergeCell ref="D11:G11"/>
    <mergeCell ref="F3:H3"/>
    <mergeCell ref="A4:H4"/>
    <mergeCell ref="A5:H5"/>
    <mergeCell ref="A6:H6"/>
    <mergeCell ref="A7:H7"/>
    <mergeCell ref="A8:G8"/>
    <mergeCell ref="A9:H9"/>
    <mergeCell ref="A10:B10"/>
    <mergeCell ref="D10:G10"/>
    <mergeCell ref="A3:B3"/>
    <mergeCell ref="A12:B12"/>
    <mergeCell ref="D12:G12"/>
    <mergeCell ref="A13:B13"/>
    <mergeCell ref="D13:G13"/>
    <mergeCell ref="A14:B14"/>
    <mergeCell ref="D14:G14"/>
    <mergeCell ref="A15:B15"/>
    <mergeCell ref="D15:G15"/>
    <mergeCell ref="A16:B16"/>
    <mergeCell ref="D16:G16"/>
    <mergeCell ref="A17:B17"/>
    <mergeCell ref="D17:G17"/>
    <mergeCell ref="A21:H21"/>
    <mergeCell ref="A22:H22"/>
    <mergeCell ref="A18:B18"/>
    <mergeCell ref="D18:G18"/>
    <mergeCell ref="A19:B19"/>
    <mergeCell ref="D19:G19"/>
    <mergeCell ref="A20:B20"/>
    <mergeCell ref="D20:G20"/>
  </mergeCells>
  <pageMargins left="0.17" right="0.17" top="0.28999999999999998" bottom="0.75" header="0.17"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2</vt:i4>
      </vt:variant>
    </vt:vector>
  </HeadingPairs>
  <TitlesOfParts>
    <vt:vector size="2" baseType="lpstr">
      <vt:lpstr>01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Customer</cp:lastModifiedBy>
  <cp:lastPrinted>2023-01-16T04:15:08Z</cp:lastPrinted>
  <dcterms:created xsi:type="dcterms:W3CDTF">2021-06-03T22:15:49Z</dcterms:created>
  <dcterms:modified xsi:type="dcterms:W3CDTF">2023-01-16T08:30:49Z</dcterms:modified>
</cp:coreProperties>
</file>