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TT3442016_B1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<sst xmlns="http://schemas.openxmlformats.org/spreadsheetml/2006/main" count="48" uniqueCount="48">
  <si>
    <t>DỰ TOÁN THU NGÂN SÁCH XÃ NĂM 2023</t>
  </si>
  <si>
    <t>STT</t>
  </si>
  <si>
    <t>NỘI DUNG</t>
  </si>
  <si>
    <t>DỰ TOÁN NĂM 2023</t>
  </si>
  <si>
    <t>THU NSNN</t>
  </si>
  <si>
    <t>THU NSX</t>
  </si>
  <si>
    <t>A</t>
  </si>
  <si>
    <t>B</t>
  </si>
  <si>
    <t xml:space="preserve">Tổng số thu </t>
  </si>
  <si>
    <t>I</t>
  </si>
  <si>
    <t>Các khoản thu 100%</t>
  </si>
  <si>
    <t>Phí, lệ phí</t>
  </si>
  <si>
    <t>Thu từ quỹ đất công ích và thu hoa lợi công sản khác</t>
  </si>
  <si>
    <t>Thu từ hoạt động kinh tế và sự nghiệp</t>
  </si>
  <si>
    <t>Thu phạt, tịch thu khác theo quy định</t>
  </si>
  <si>
    <t>Thu từ tài sản được xác lập quyền sở hữu của nhà nước theo quy định</t>
  </si>
  <si>
    <t>Đóng góp của nhân dân theo quy định</t>
  </si>
  <si>
    <t xml:space="preserve">Đóng góp tự nguyện của các tổ chức, cá nhân </t>
  </si>
  <si>
    <t>Thu khác</t>
  </si>
  <si>
    <t>II</t>
  </si>
  <si>
    <t>Các khoản thu phân chia theo tỷ lệ phần trăm (%)</t>
  </si>
  <si>
    <t>Các khoản thu phân chia</t>
  </si>
  <si>
    <t>Thuế sử dụng đất phi nông nghiệp</t>
  </si>
  <si>
    <t>Thuế sử dụng đất nông nghiệp thu từ hộ gia đình</t>
  </si>
  <si>
    <t>Lệ phí môn bài thu từ cá nhân, hộ kinh doanh</t>
  </si>
  <si>
    <t>Lệ phí trước bạ nhà, đất</t>
  </si>
  <si>
    <t>Các khoản thu phân chia khác do cấp tỉnh quy định</t>
  </si>
  <si>
    <t>Thu tiền sử dụng đất</t>
  </si>
  <si>
    <t>Thu tiền thuê mặt đất, mặt nước</t>
  </si>
  <si>
    <t>Thuế tài nguyên</t>
  </si>
  <si>
    <t>Thuế giá trị gia tăng</t>
  </si>
  <si>
    <t>Thuế thu nhập doanh nghiệp</t>
  </si>
  <si>
    <t>Thuế thu nhập cá nhân</t>
  </si>
  <si>
    <t>Thuế tiêu thụ đặc biệt</t>
  </si>
  <si>
    <t>III</t>
  </si>
  <si>
    <t>Thu viện trợ không hoàn lại trực tiếp cho xã (nếu có)</t>
  </si>
  <si>
    <t>IV</t>
  </si>
  <si>
    <t>Thu chuyển nguồn</t>
  </si>
  <si>
    <t>V</t>
  </si>
  <si>
    <t>Thu kết dư ngân sách năm trước</t>
  </si>
  <si>
    <t>VI</t>
  </si>
  <si>
    <t>Thu bổ sung từ ngân sách cấp trên</t>
  </si>
  <si>
    <t>Thu bổ sung cân đối</t>
  </si>
  <si>
    <t>Thu bổ sung có mục tiêu</t>
  </si>
  <si>
    <t>Đơn vị: đồng</t>
  </si>
  <si>
    <t>UBND Xã: Bằng Phúc</t>
  </si>
  <si>
    <t>(Dự toán đã được Hội đồng nhân dân quyết định)</t>
  </si>
  <si>
    <t>Biểu số 109/CK TC - NSNN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</si>
</sst>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i/>
      <sz val="13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Arial Narrow"/>
      <family val="0"/>
    </font>
    <font>
      <sz val="9.75"/>
      <color indexed="8"/>
      <name val="Arial Narrow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0"/>
      <color indexed="8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6" fillId="23" borderId="7" applyNumberFormat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46" fillId="0" borderId="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Đầu ra" xfId="33"/>
    <cellStyle name="Đầu vào" xfId="34"/>
    <cellStyle name="Đề mục 1" xfId="35"/>
    <cellStyle name="Đề mục 2" xfId="36"/>
    <cellStyle name="Đề mục 3" xfId="37"/>
    <cellStyle name="Đề mục 4" xfId="38"/>
    <cellStyle name="Ghi chú" xfId="39"/>
    <cellStyle name="Kiểm tra Ô" xfId="40"/>
    <cellStyle name="Nhấn1" xfId="41"/>
    <cellStyle name="Nhấn2" xfId="42"/>
    <cellStyle name="Nhấn3" xfId="43"/>
    <cellStyle name="Nhấn4" xfId="44"/>
    <cellStyle name="Nhấn5" xfId="45"/>
    <cellStyle name="Nhấn6" xfId="46"/>
    <cellStyle name="Ô Được nối kết" xfId="47"/>
    <cellStyle name="Tiêu đề" xfId="48"/>
    <cellStyle name="Tính toán" xfId="49"/>
    <cellStyle name="Tổng" xfId="50"/>
    <cellStyle name="Tốt" xfId="51"/>
    <cellStyle name="Trung tính" xfId="52"/>
    <cellStyle name="Văn bản Cảnh báo" xfId="53"/>
    <cellStyle name="Văn bản Giải thích" xfId="54"/>
    <cellStyle name="Xấu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&#7875;u%20s&#7889;%20103%20C&#226;n%20&#273;&#7889;i%20d&#7921;%20to&#225;n%20ng&#226;n%20s&#225;ch%20x&#227;%20(TT%203432016TT-BT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3442016_B114"/>
    </sheetNames>
    <sheetDataSet>
      <sheetData sheetId="0">
        <row r="14">
          <cell r="C14">
            <v>4624090000</v>
          </cell>
        </row>
        <row r="15">
          <cell r="C15">
            <v>2813354000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F9" sqref="F9"/>
    </sheetView>
  </sheetViews>
  <sheetFormatPr defaultColWidth="9.33203125" defaultRowHeight="12.75"/>
  <cols>
    <col min="1" max="1" width="12.83203125" style="0" customWidth="1"/>
    <col min="2" max="2" width="64.83203125" style="0" customWidth="1"/>
    <col min="3" max="3" width="20.83203125" style="0" customWidth="1"/>
    <col min="4" max="4" width="24.16015625" style="0" customWidth="1"/>
    <col min="7" max="7" width="15.66015625" style="0" customWidth="1"/>
  </cols>
  <sheetData>
    <row r="1" spans="1:4" ht="27" customHeight="1">
      <c r="A1" s="13" t="s">
        <v>45</v>
      </c>
      <c r="B1" s="13"/>
      <c r="C1" s="20" t="s">
        <v>47</v>
      </c>
      <c r="D1" s="18"/>
    </row>
    <row r="2" spans="1:4" ht="24" customHeight="1">
      <c r="A2" s="14" t="s">
        <v>0</v>
      </c>
      <c r="B2" s="14"/>
      <c r="C2" s="14"/>
      <c r="D2" s="14"/>
    </row>
    <row r="3" spans="1:4" ht="17.25" customHeight="1">
      <c r="A3" s="15" t="s">
        <v>46</v>
      </c>
      <c r="B3" s="15"/>
      <c r="C3" s="15"/>
      <c r="D3" s="15"/>
    </row>
    <row r="4" spans="1:4" ht="3.75" customHeight="1">
      <c r="A4" s="16"/>
      <c r="B4" s="16"/>
      <c r="C4" s="16"/>
      <c r="D4" s="16"/>
    </row>
    <row r="5" spans="1:4" ht="13.5" customHeight="1">
      <c r="A5" s="21" t="s">
        <v>44</v>
      </c>
      <c r="B5" s="21"/>
      <c r="C5" s="21"/>
      <c r="D5" s="21"/>
    </row>
    <row r="6" spans="1:4" ht="1.5" customHeight="1">
      <c r="A6" s="16"/>
      <c r="B6" s="16"/>
      <c r="C6" s="16"/>
      <c r="D6" s="16"/>
    </row>
    <row r="7" spans="1:4" ht="21.75" customHeight="1">
      <c r="A7" s="12" t="s">
        <v>1</v>
      </c>
      <c r="B7" s="12" t="s">
        <v>2</v>
      </c>
      <c r="C7" s="12" t="s">
        <v>3</v>
      </c>
      <c r="D7" s="12"/>
    </row>
    <row r="8" spans="1:4" ht="25.5" customHeight="1">
      <c r="A8" s="12"/>
      <c r="B8" s="12"/>
      <c r="C8" s="12"/>
      <c r="D8" s="12"/>
    </row>
    <row r="9" spans="1:4" ht="22.5" customHeight="1">
      <c r="A9" s="12"/>
      <c r="B9" s="12"/>
      <c r="C9" s="1" t="s">
        <v>4</v>
      </c>
      <c r="D9" s="19" t="s">
        <v>5</v>
      </c>
    </row>
    <row r="10" spans="1:4" ht="15" customHeight="1">
      <c r="A10" s="2" t="s">
        <v>6</v>
      </c>
      <c r="B10" s="2" t="s">
        <v>7</v>
      </c>
      <c r="C10" s="2">
        <v>1</v>
      </c>
      <c r="D10" s="2"/>
    </row>
    <row r="11" spans="1:4" ht="15" customHeight="1">
      <c r="A11" s="3"/>
      <c r="B11" s="4" t="s">
        <v>8</v>
      </c>
      <c r="C11" s="7">
        <f>C12+C21+C38</f>
        <v>7638144000</v>
      </c>
      <c r="D11" s="8">
        <f>D12+D21+D38</f>
        <v>7477044000</v>
      </c>
    </row>
    <row r="12" spans="1:4" ht="15" customHeight="1">
      <c r="A12" s="3" t="s">
        <v>9</v>
      </c>
      <c r="B12" s="4" t="s">
        <v>10</v>
      </c>
      <c r="C12" s="7">
        <f>SUM(C13:C20)</f>
        <v>14000000</v>
      </c>
      <c r="D12" s="8">
        <f>SUM(D13:D20)</f>
        <v>14000000</v>
      </c>
    </row>
    <row r="13" spans="1:4" ht="15" customHeight="1">
      <c r="A13" s="5">
        <v>1</v>
      </c>
      <c r="B13" s="6" t="s">
        <v>11</v>
      </c>
      <c r="C13" s="9">
        <v>8000000</v>
      </c>
      <c r="D13" s="10">
        <v>8000000</v>
      </c>
    </row>
    <row r="14" spans="1:4" ht="15" customHeight="1">
      <c r="A14" s="5">
        <v>2</v>
      </c>
      <c r="B14" s="6" t="s">
        <v>12</v>
      </c>
      <c r="C14" s="9"/>
      <c r="D14" s="10"/>
    </row>
    <row r="15" spans="1:4" ht="15" customHeight="1">
      <c r="A15" s="5">
        <v>3</v>
      </c>
      <c r="B15" s="6" t="s">
        <v>13</v>
      </c>
      <c r="C15" s="9"/>
      <c r="D15" s="10"/>
    </row>
    <row r="16" spans="1:4" ht="15" customHeight="1">
      <c r="A16" s="5">
        <v>4</v>
      </c>
      <c r="B16" s="6" t="s">
        <v>14</v>
      </c>
      <c r="C16" s="9"/>
      <c r="D16" s="10"/>
    </row>
    <row r="17" spans="1:4" ht="15" customHeight="1">
      <c r="A17" s="5">
        <v>5</v>
      </c>
      <c r="B17" s="6" t="s">
        <v>15</v>
      </c>
      <c r="C17" s="9"/>
      <c r="D17" s="10"/>
    </row>
    <row r="18" spans="1:4" ht="15" customHeight="1">
      <c r="A18" s="5">
        <v>6</v>
      </c>
      <c r="B18" s="6" t="s">
        <v>16</v>
      </c>
      <c r="C18" s="9"/>
      <c r="D18" s="10"/>
    </row>
    <row r="19" spans="1:4" ht="15" customHeight="1">
      <c r="A19" s="5">
        <v>7</v>
      </c>
      <c r="B19" s="6" t="s">
        <v>17</v>
      </c>
      <c r="C19" s="11"/>
      <c r="D19" s="10"/>
    </row>
    <row r="20" spans="1:4" ht="15" customHeight="1">
      <c r="A20" s="5">
        <v>8</v>
      </c>
      <c r="B20" s="6" t="s">
        <v>18</v>
      </c>
      <c r="C20" s="9">
        <v>6000000</v>
      </c>
      <c r="D20" s="10">
        <v>6000000</v>
      </c>
    </row>
    <row r="21" spans="1:4" ht="15" customHeight="1">
      <c r="A21" s="3" t="s">
        <v>19</v>
      </c>
      <c r="B21" s="4" t="s">
        <v>20</v>
      </c>
      <c r="C21" s="7">
        <f>SUM(C22:C34)</f>
        <v>186700000</v>
      </c>
      <c r="D21" s="8">
        <f>SUM(D22:D34)</f>
        <v>25600000</v>
      </c>
    </row>
    <row r="22" spans="1:4" ht="15" customHeight="1">
      <c r="A22" s="5">
        <v>1</v>
      </c>
      <c r="B22" s="6" t="s">
        <v>21</v>
      </c>
      <c r="C22" s="9"/>
      <c r="D22" s="10"/>
    </row>
    <row r="23" spans="1:4" ht="15" customHeight="1">
      <c r="A23" s="5">
        <v>11</v>
      </c>
      <c r="B23" s="6" t="s">
        <v>22</v>
      </c>
      <c r="C23" s="9"/>
      <c r="D23" s="10"/>
    </row>
    <row r="24" spans="1:4" ht="15" customHeight="1">
      <c r="A24" s="5">
        <v>12</v>
      </c>
      <c r="B24" s="6" t="s">
        <v>23</v>
      </c>
      <c r="C24" s="9"/>
      <c r="D24" s="10"/>
    </row>
    <row r="25" spans="1:4" ht="15" customHeight="1">
      <c r="A25" s="5">
        <v>13</v>
      </c>
      <c r="B25" s="6" t="s">
        <v>24</v>
      </c>
      <c r="C25" s="9">
        <v>9100000</v>
      </c>
      <c r="D25" s="10">
        <v>9100000</v>
      </c>
    </row>
    <row r="26" spans="1:4" ht="15" customHeight="1">
      <c r="A26" s="5">
        <v>14</v>
      </c>
      <c r="B26" s="6" t="s">
        <v>25</v>
      </c>
      <c r="C26" s="9"/>
      <c r="D26" s="10"/>
    </row>
    <row r="27" spans="1:4" ht="15" customHeight="1">
      <c r="A27" s="5">
        <v>2</v>
      </c>
      <c r="B27" s="6" t="s">
        <v>26</v>
      </c>
      <c r="C27" s="9"/>
      <c r="D27" s="10"/>
    </row>
    <row r="28" spans="1:4" ht="15" customHeight="1">
      <c r="A28" s="5">
        <v>21</v>
      </c>
      <c r="B28" s="6" t="s">
        <v>27</v>
      </c>
      <c r="C28" s="9"/>
      <c r="D28" s="10"/>
    </row>
    <row r="29" spans="1:4" ht="15" customHeight="1">
      <c r="A29" s="5">
        <v>22</v>
      </c>
      <c r="B29" s="6" t="s">
        <v>28</v>
      </c>
      <c r="C29" s="9"/>
      <c r="D29" s="10"/>
    </row>
    <row r="30" spans="1:4" ht="15" customHeight="1">
      <c r="A30" s="5">
        <v>23</v>
      </c>
      <c r="B30" s="6" t="s">
        <v>29</v>
      </c>
      <c r="C30" s="9"/>
      <c r="D30" s="10"/>
    </row>
    <row r="31" spans="1:4" ht="15" customHeight="1">
      <c r="A31" s="5">
        <v>24</v>
      </c>
      <c r="B31" s="6" t="s">
        <v>30</v>
      </c>
      <c r="C31" s="9">
        <v>33300000</v>
      </c>
      <c r="D31" s="10"/>
    </row>
    <row r="32" spans="1:4" ht="15" customHeight="1">
      <c r="A32" s="5">
        <v>25</v>
      </c>
      <c r="B32" s="6" t="s">
        <v>31</v>
      </c>
      <c r="C32" s="9"/>
      <c r="D32" s="10"/>
    </row>
    <row r="33" spans="1:7" ht="15" customHeight="1">
      <c r="A33" s="5">
        <v>26</v>
      </c>
      <c r="B33" s="6" t="s">
        <v>32</v>
      </c>
      <c r="C33" s="9">
        <v>16500000</v>
      </c>
      <c r="D33" s="10">
        <v>16500000</v>
      </c>
      <c r="G33" s="17"/>
    </row>
    <row r="34" spans="1:4" ht="15" customHeight="1">
      <c r="A34" s="5">
        <v>27</v>
      </c>
      <c r="B34" s="6" t="s">
        <v>33</v>
      </c>
      <c r="C34" s="9">
        <v>127800000</v>
      </c>
      <c r="D34" s="10"/>
    </row>
    <row r="35" spans="1:4" ht="15" customHeight="1">
      <c r="A35" s="3" t="s">
        <v>34</v>
      </c>
      <c r="B35" s="4" t="s">
        <v>35</v>
      </c>
      <c r="C35" s="7"/>
      <c r="D35" s="8"/>
    </row>
    <row r="36" spans="1:4" ht="15" customHeight="1">
      <c r="A36" s="3" t="s">
        <v>36</v>
      </c>
      <c r="B36" s="4" t="s">
        <v>37</v>
      </c>
      <c r="C36" s="7"/>
      <c r="D36" s="8"/>
    </row>
    <row r="37" spans="1:4" ht="15" customHeight="1">
      <c r="A37" s="3" t="s">
        <v>38</v>
      </c>
      <c r="B37" s="4" t="s">
        <v>39</v>
      </c>
      <c r="C37" s="7"/>
      <c r="D37" s="8"/>
    </row>
    <row r="38" spans="1:7" ht="15" customHeight="1">
      <c r="A38" s="3" t="s">
        <v>40</v>
      </c>
      <c r="B38" s="4" t="s">
        <v>41</v>
      </c>
      <c r="C38" s="7">
        <f>C39+C40</f>
        <v>7437444000</v>
      </c>
      <c r="D38" s="8">
        <f>D39+D40</f>
        <v>7437444000</v>
      </c>
      <c r="G38" s="17"/>
    </row>
    <row r="39" spans="1:7" ht="15" customHeight="1">
      <c r="A39" s="5">
        <v>1</v>
      </c>
      <c r="B39" s="6" t="s">
        <v>42</v>
      </c>
      <c r="C39" s="9">
        <f>'[1]TT3442016_B114'!$C$14</f>
        <v>4624090000</v>
      </c>
      <c r="D39" s="10">
        <f>C39</f>
        <v>4624090000</v>
      </c>
      <c r="G39" s="17"/>
    </row>
    <row r="40" spans="1:7" ht="15" customHeight="1">
      <c r="A40" s="5">
        <v>2</v>
      </c>
      <c r="B40" s="6" t="s">
        <v>43</v>
      </c>
      <c r="C40" s="9">
        <f>'[1]TT3442016_B114'!$C$15</f>
        <v>2813354000</v>
      </c>
      <c r="D40" s="10">
        <f>C40</f>
        <v>2813354000</v>
      </c>
      <c r="G40" s="17"/>
    </row>
    <row r="41" ht="12.75">
      <c r="G41" s="17"/>
    </row>
  </sheetData>
  <sheetProtection/>
  <mergeCells count="10">
    <mergeCell ref="C1:D1"/>
    <mergeCell ref="A6:D6"/>
    <mergeCell ref="A7:A9"/>
    <mergeCell ref="B7:B9"/>
    <mergeCell ref="C7:D8"/>
    <mergeCell ref="A1:B1"/>
    <mergeCell ref="A2:D2"/>
    <mergeCell ref="A3:D3"/>
    <mergeCell ref="A4:D4"/>
    <mergeCell ref="A5:D5"/>
  </mergeCells>
  <printOptions/>
  <pageMargins left="0" right="0" top="0.54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2023-01-16T06:42:01Z</cp:lastPrinted>
  <dcterms:modified xsi:type="dcterms:W3CDTF">2023-01-16T07:54:44Z</dcterms:modified>
  <cp:category/>
  <cp:version/>
  <cp:contentType/>
  <cp:contentStatus/>
</cp:coreProperties>
</file>